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B9BDE261-4F85-4A2E-8C5F-7E3DB722B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chno_IM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0" i="1" l="1"/>
  <c r="L9" i="1"/>
  <c r="L8" i="1"/>
  <c r="L7" i="1"/>
  <c r="L6" i="1"/>
  <c r="L5" i="1"/>
  <c r="I10" i="1"/>
  <c r="I9" i="1"/>
  <c r="I8" i="1"/>
  <c r="I7" i="1"/>
  <c r="I6" i="1"/>
  <c r="I5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<sst xmlns="http://schemas.openxmlformats.org/spreadsheetml/2006/main" count="22" uniqueCount="16">
  <si>
    <t>Imports by Technology Intensity (Million Dollars)</t>
  </si>
  <si>
    <t/>
  </si>
  <si>
    <t>Yearly</t>
  </si>
  <si>
    <t>January-August</t>
  </si>
  <si>
    <t>August</t>
  </si>
  <si>
    <t>Change
(%)</t>
  </si>
  <si>
    <t>Code</t>
  </si>
  <si>
    <t>Manufacturing Industry
Technology Class
Description</t>
  </si>
  <si>
    <t/>
  </si>
  <si>
    <t>High-Tech Products</t>
  </si>
  <si>
    <t>Medium High-Tech Products</t>
  </si>
  <si>
    <t>Medium Low-Tech Products</t>
  </si>
  <si>
    <t>Low-Tech Products</t>
  </si>
  <si>
    <t>Manufacturing Industry 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</si>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</sst>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8" bestFit="1" customWidth="1"/>
    <col min="2" max="2" width="34" bestFit="1" customWidth="1"/>
    <col min="3" max="3" width="8" bestFit="1" customWidth="1"/>
    <col min="4" max="5" width="11" bestFit="1" customWidth="1"/>
    <col min="6" max="6" width="10" bestFit="1" customWidth="1"/>
    <col min="7" max="8" width="11" bestFit="1" customWidth="1"/>
    <col min="9" max="12" width="10" bestFit="1" customWidth="1"/>
  </cols>
  <sheetData>
    <row r="1" spans="1:12" ht="15.9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ht="14.1" customHeight="1" x14ac:dyDescent="0.2">
      <c r="A3" s="8" t="s">
        <v>1</v>
      </c>
      <c r="B3" s="8"/>
      <c r="C3" s="8"/>
      <c r="D3" s="9" t="s">
        <v>2</v>
      </c>
      <c r="E3" s="9"/>
      <c r="F3" s="9"/>
      <c r="G3" s="9" t="s">
        <v>3</v>
      </c>
      <c r="H3" s="9"/>
      <c r="I3" s="9"/>
      <c r="J3" s="9" t="s">
        <v>4</v>
      </c>
      <c r="K3" s="9"/>
      <c r="L3" s="9"/>
    </row>
    <row r="4" spans="1:12" ht="29.1" customHeight="1" x14ac:dyDescent="0.2">
      <c r="A4" s="8"/>
      <c r="B4" s="8"/>
      <c r="C4" s="8"/>
      <c r="D4" s="1">
        <v>2024</v>
      </c>
      <c r="E4" s="1">
        <v>2025</v>
      </c>
      <c r="F4" s="2" t="s">
        <v>5</v>
      </c>
      <c r="G4" s="1">
        <v>2025</v>
      </c>
      <c r="H4" s="1">
        <v>2026</v>
      </c>
      <c r="I4" s="2" t="s">
        <v>5</v>
      </c>
      <c r="J4" s="1">
        <v>2025</v>
      </c>
      <c r="K4" s="1">
        <v>2026</v>
      </c>
      <c r="L4" s="2" t="s">
        <v>5</v>
      </c>
    </row>
    <row r="5" spans="1:12" ht="42.95" customHeight="1" x14ac:dyDescent="0.2">
      <c r="A5" s="1" t="s">
        <v>6</v>
      </c>
      <c r="B5" s="2" t="s">
        <v>7</v>
      </c>
      <c r="C5" s="3" t="s">
        <v>8</v>
      </c>
      <c r="D5" s="15">
        <v>30993.5</v>
      </c>
      <c r="E5" s="15">
        <v>35401.1</v>
      </c>
      <c r="F5" s="10">
        <f>((E5-D5)/D5)*100</f>
        <v>14.22104634842789</v>
      </c>
      <c r="G5" s="15">
        <v>21537</v>
      </c>
      <c r="H5" s="15">
        <v>24256.5</v>
      </c>
      <c r="I5" s="10">
        <f>((H5-G5)/G5)*100</f>
        <v>12.627106839392674</v>
      </c>
      <c r="J5" s="15">
        <v>2425.5</v>
      </c>
      <c r="K5" s="15">
        <v>2836.8</v>
      </c>
      <c r="L5" s="10">
        <f>((K5-J5)/J5)*100</f>
        <v>16.957328385899821</v>
      </c>
    </row>
    <row r="6" spans="1:12" ht="14.1" customHeight="1" x14ac:dyDescent="0.2">
      <c r="A6" s="5">
        <v>1</v>
      </c>
      <c r="B6" s="6" t="s">
        <v>9</v>
      </c>
      <c r="C6" s="7" t="s">
        <v>1</v>
      </c>
      <c r="D6" s="15"/>
      <c r="E6" s="15"/>
      <c r="F6" s="11" t="e">
        <f>((E6-D6)/D6)*100</f>
        <v>#DIV/0!</v>
      </c>
      <c r="G6" s="15"/>
      <c r="H6" s="15"/>
      <c r="I6" s="11" t="e">
        <f>((H6-G6)/G6)*100</f>
        <v>#DIV/0!</v>
      </c>
      <c r="J6" s="15"/>
      <c r="K6" s="15"/>
      <c r="L6" s="11" t="e">
        <f>((K6-J6)/J6)*100</f>
        <v>#DIV/0!</v>
      </c>
    </row>
    <row r="7" spans="1:12" ht="14.1" customHeight="1" x14ac:dyDescent="0.2">
      <c r="A7" s="5">
        <v>2</v>
      </c>
      <c r="B7" s="6" t="s">
        <v>10</v>
      </c>
      <c r="C7" s="7" t="s">
        <v>1</v>
      </c>
      <c r="D7" s="16">
        <v>122815.9</v>
      </c>
      <c r="E7" s="16">
        <v>132308.79999999999</v>
      </c>
      <c r="F7" s="4">
        <f>((E7-D7)/D7)*100</f>
        <v>7.7293738025776744</v>
      </c>
      <c r="G7" s="16">
        <v>86649.7</v>
      </c>
      <c r="H7" s="16">
        <v>87439.7</v>
      </c>
      <c r="I7" s="4">
        <f>((H7-G7)/G7)*100</f>
        <v>0.91171694766398503</v>
      </c>
      <c r="J7" s="16">
        <v>9729.2000000000007</v>
      </c>
      <c r="K7" s="16">
        <v>10002.799999999999</v>
      </c>
      <c r="L7" s="4">
        <f>((K7-J7)/J7)*100</f>
        <v>2.8121531061135401</v>
      </c>
    </row>
    <row r="8" spans="1:12" ht="14.1" customHeight="1" x14ac:dyDescent="0.2">
      <c r="A8" s="5">
        <v>3</v>
      </c>
      <c r="B8" s="6" t="s">
        <v>11</v>
      </c>
      <c r="C8" s="7" t="s">
        <v>1</v>
      </c>
      <c r="D8" s="16">
        <v>88315</v>
      </c>
      <c r="E8" s="16">
        <v>94370.8</v>
      </c>
      <c r="F8" s="4">
        <f>((E8-D8)/D8)*100</f>
        <v>6.8570458019588996</v>
      </c>
      <c r="G8" s="16">
        <v>59811.199999999997</v>
      </c>
      <c r="H8" s="16">
        <v>64508</v>
      </c>
      <c r="I8" s="4">
        <f>((H8-G8)/G8)*100</f>
        <v>7.8527098603606067</v>
      </c>
      <c r="J8" s="16">
        <v>6581.9</v>
      </c>
      <c r="K8" s="16">
        <v>7627.5</v>
      </c>
      <c r="L8" s="4">
        <f>((K8-J8)/J8)*100</f>
        <v>15.885990367523062</v>
      </c>
    </row>
    <row r="9" spans="1:12" ht="14.1" customHeight="1" x14ac:dyDescent="0.2">
      <c r="A9" s="5">
        <v>4</v>
      </c>
      <c r="B9" s="6" t="s">
        <v>12</v>
      </c>
      <c r="C9" s="7" t="s">
        <v>1</v>
      </c>
      <c r="D9" s="16">
        <v>37942.5</v>
      </c>
      <c r="E9" s="16">
        <v>36713.699999999997</v>
      </c>
      <c r="F9" s="4">
        <f>((E9-D9)/D9)*100</f>
        <v>-3.2385847005337101</v>
      </c>
      <c r="G9" s="16">
        <v>25041.4</v>
      </c>
      <c r="H9" s="16">
        <v>24812.6</v>
      </c>
      <c r="I9" s="4">
        <f>((H9-G9)/G9)*100</f>
        <v>-0.91368693443658455</v>
      </c>
      <c r="J9" s="16">
        <v>2659.9</v>
      </c>
      <c r="K9" s="16">
        <v>3190.4</v>
      </c>
      <c r="L9" s="4">
        <f>((K9-J9)/J9)*100</f>
        <v>19.944358810481596</v>
      </c>
    </row>
    <row r="10" spans="1:12" ht="14.1" customHeight="1" x14ac:dyDescent="0.2">
      <c r="A10" s="9" t="s">
        <v>13</v>
      </c>
      <c r="B10" s="9"/>
      <c r="C10" s="9"/>
      <c r="D10" s="16">
        <v>280066.90000000002</v>
      </c>
      <c r="E10" s="16">
        <v>298794.40000000002</v>
      </c>
      <c r="F10" s="4">
        <f>((E10-D10)/D10)*100</f>
        <v>6.6867951907205025</v>
      </c>
      <c r="G10" s="16">
        <v>193039.3</v>
      </c>
      <c r="H10" s="16">
        <v>201016.8</v>
      </c>
      <c r="I10" s="4">
        <f>((H10-G10)/G10)*100</f>
        <v>4.1325781848566594</v>
      </c>
      <c r="J10" s="16">
        <v>21396.6</v>
      </c>
      <c r="K10" s="16">
        <v>23657.5</v>
      </c>
      <c r="L10" s="4">
        <f>((K10-J10)/J10)*100</f>
        <v>10.566632081732619</v>
      </c>
    </row>
    <row r="12" spans="1:12" ht="14.1" customHeight="1" x14ac:dyDescent="0.2">
      <c r="A12" s="14" t="s">
        <v>14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29.1" customHeight="1" x14ac:dyDescent="0.2">
      <c r="A13" s="14" t="s">
        <v>15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17">
    <mergeCell ref="A10:C10"/>
    <mergeCell ref="A1:L1"/>
    <mergeCell ref="A12:L12"/>
    <mergeCell ref="A13:L13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Techno_IM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2026-09-22T12:46:38Z</dcterms:created>
  <dcterms:modified xsi:type="dcterms:W3CDTF">2026-09-22T13:33:25Z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datetime=2026-09-22T13:33:09.052Z</vt:lpwstr>
  </property>
</Properties>
</file>